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tabRatio="603" activeTab="0"/>
  </bookViews>
  <sheets>
    <sheet name="Vorlage Statistik BMI" sheetId="1" r:id="rId1"/>
    <sheet name="Tabelle2" sheetId="2" r:id="rId2"/>
  </sheets>
  <definedNames/>
  <calcPr fullCalcOnLoad="1"/>
</workbook>
</file>

<file path=xl/comments1.xml><?xml version="1.0" encoding="utf-8"?>
<comments xmlns="http://schemas.openxmlformats.org/spreadsheetml/2006/main">
  <authors>
    <author>kuhn</author>
  </authors>
  <commentList>
    <comment ref="D4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  <comment ref="I4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  <comment ref="D50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  <comment ref="I50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</commentList>
</comments>
</file>

<file path=xl/comments2.xml><?xml version="1.0" encoding="utf-8"?>
<comments xmlns="http://schemas.openxmlformats.org/spreadsheetml/2006/main">
  <authors>
    <author>kuhn</author>
  </authors>
  <commentList>
    <comment ref="I9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  <comment ref="H9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Anzahl der Fälle
</t>
        </r>
      </text>
    </comment>
    <comment ref="F9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Anzahl der Fälle</t>
        </r>
      </text>
    </comment>
    <comment ref="D9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</commentList>
</comments>
</file>

<file path=xl/sharedStrings.xml><?xml version="1.0" encoding="utf-8"?>
<sst xmlns="http://schemas.openxmlformats.org/spreadsheetml/2006/main" count="223" uniqueCount="116">
  <si>
    <t>Erfassungszeitraum: Jahr 2001</t>
  </si>
  <si>
    <t xml:space="preserve">Gefährlichkeit </t>
  </si>
  <si>
    <t>nach</t>
  </si>
  <si>
    <t>Landesrecht</t>
  </si>
  <si>
    <t xml:space="preserve">Vorkommnisse </t>
  </si>
  <si>
    <t xml:space="preserve">mit </t>
  </si>
  <si>
    <t>Hunden</t>
  </si>
  <si>
    <t>Mensch wurde</t>
  </si>
  <si>
    <t>durch Hund</t>
  </si>
  <si>
    <t>verletzt</t>
  </si>
  <si>
    <t>getötet</t>
  </si>
  <si>
    <t>Hunde wurde</t>
  </si>
  <si>
    <t>Bemerkung</t>
  </si>
  <si>
    <t>x</t>
  </si>
  <si>
    <t>Gesamt :</t>
  </si>
  <si>
    <t xml:space="preserve">Rasse / Kreuzung </t>
  </si>
  <si>
    <t xml:space="preserve">Mensch </t>
  </si>
  <si>
    <t xml:space="preserve">Hund </t>
  </si>
  <si>
    <t>nicht</t>
  </si>
  <si>
    <t>gegeben</t>
  </si>
  <si>
    <t>wider-</t>
  </si>
  <si>
    <t>leglich</t>
  </si>
  <si>
    <t>unwider-</t>
  </si>
  <si>
    <t>Vorkommnisse mit Hunden im Erfassungszeitraum 2002</t>
  </si>
  <si>
    <t>Akita Inu</t>
  </si>
  <si>
    <t>American Pit Bull Terrier</t>
  </si>
  <si>
    <t>American Staffordshire Terrier</t>
  </si>
  <si>
    <t>American Staffordshire Terrier-Mix</t>
  </si>
  <si>
    <t>Belgischer Schäferhund</t>
  </si>
  <si>
    <t>Berner Sennenhund-Mix</t>
  </si>
  <si>
    <t>Bobtail</t>
  </si>
  <si>
    <t>Bobtail-Mix</t>
  </si>
  <si>
    <t>Bordeauxdogge</t>
  </si>
  <si>
    <t>Bouvier de Flandres</t>
  </si>
  <si>
    <t>Boxer</t>
  </si>
  <si>
    <t>Boxer-Mix</t>
  </si>
  <si>
    <t>Collie-Mix</t>
  </si>
  <si>
    <t>Dackel</t>
  </si>
  <si>
    <t>Dalmatiner</t>
  </si>
  <si>
    <t>Dalmatiner-Mix</t>
  </si>
  <si>
    <t>Deutsch-Kurzhaar</t>
  </si>
  <si>
    <t>Deutsch-Drahthaar</t>
  </si>
  <si>
    <t>Deutscher Schäferhund</t>
  </si>
  <si>
    <t>Deutscher Schäferhund-Mix</t>
  </si>
  <si>
    <t>Dobermann</t>
  </si>
  <si>
    <t>Dobermann-Mix</t>
  </si>
  <si>
    <t>Eurasier</t>
  </si>
  <si>
    <t>Golden Retriever</t>
  </si>
  <si>
    <t>Golden Retriever-Mix</t>
  </si>
  <si>
    <t>Hovaward</t>
  </si>
  <si>
    <t>Husky</t>
  </si>
  <si>
    <t>Husky-Mix</t>
  </si>
  <si>
    <t>Irischer Wolfshund</t>
  </si>
  <si>
    <t>Irish Setter-Mix</t>
  </si>
  <si>
    <t>Jagdhund</t>
  </si>
  <si>
    <t>Jagdterrier</t>
  </si>
  <si>
    <t>Labrador</t>
  </si>
  <si>
    <t>Labrador-Mix</t>
  </si>
  <si>
    <t>Mittelschnauzer</t>
  </si>
  <si>
    <t>Münsterländer</t>
  </si>
  <si>
    <t>Neufundländer</t>
  </si>
  <si>
    <t>Owtscharki</t>
  </si>
  <si>
    <t>Pit Bull Terrier</t>
  </si>
  <si>
    <t>Pit Bull Terrier-Mix</t>
  </si>
  <si>
    <t>Pudel</t>
  </si>
  <si>
    <t>Riesenschnauzer</t>
  </si>
  <si>
    <t>Riesenschnauzer-Mix</t>
  </si>
  <si>
    <t>Rottweiler</t>
  </si>
  <si>
    <t>Rottweiler-Mix</t>
  </si>
  <si>
    <t>Schnauzer-Mix</t>
  </si>
  <si>
    <t>Staffordshire Bullterrier</t>
  </si>
  <si>
    <t>Staffordshire Terrier</t>
  </si>
  <si>
    <t>Staffordshire Terrier-Mix</t>
  </si>
  <si>
    <t>unbekannt</t>
  </si>
  <si>
    <t>Weimaraner</t>
  </si>
  <si>
    <t>Staffordshire Bullterrier-Mix</t>
  </si>
  <si>
    <t>Vorkommnisse mit Hunden im Erfassungszeitraum 2003</t>
  </si>
  <si>
    <t>Afrikanischer Jagdhund</t>
  </si>
  <si>
    <t>Altdeutscher Schäferhund</t>
  </si>
  <si>
    <t>American Bulldog-Mix</t>
  </si>
  <si>
    <t>Appenzeller Sennenhund</t>
  </si>
  <si>
    <t>Asiatischer Schäferhund</t>
  </si>
  <si>
    <t>Australian Shepher</t>
  </si>
  <si>
    <t>Balearen Laufhund</t>
  </si>
  <si>
    <t xml:space="preserve">Berner Sennenhund </t>
  </si>
  <si>
    <t>Bernhardiner</t>
  </si>
  <si>
    <t>Bernhardiner-Mix</t>
  </si>
  <si>
    <t>Bordeauxdogge-Mix</t>
  </si>
  <si>
    <t>Border Collie</t>
  </si>
  <si>
    <t>Border Collie-Mix</t>
  </si>
  <si>
    <t>Bullmastiff-Mix</t>
  </si>
  <si>
    <t>Bullterrier</t>
  </si>
  <si>
    <t>Chihuahua</t>
  </si>
  <si>
    <t>Chow Chow</t>
  </si>
  <si>
    <t>Chow Chow-Mix</t>
  </si>
  <si>
    <t>Dackel-Mix</t>
  </si>
  <si>
    <t>Dogge</t>
  </si>
  <si>
    <t>Dogge-Mix</t>
  </si>
  <si>
    <t>Dogo Argentino</t>
  </si>
  <si>
    <t>Französischer Briard</t>
  </si>
  <si>
    <t>Hirtenhund</t>
  </si>
  <si>
    <t>Groenendael- Mix</t>
  </si>
  <si>
    <t>Irish Setter</t>
  </si>
  <si>
    <t>Kangal</t>
  </si>
  <si>
    <t>Malinois-Mix</t>
  </si>
  <si>
    <t>Miniatur-Bullterrier</t>
  </si>
  <si>
    <t>Mix</t>
  </si>
  <si>
    <t>Pyrenäen-Berghund</t>
  </si>
  <si>
    <t>Rhodesian Ridgeback-Mix</t>
  </si>
  <si>
    <t>Schnauzer</t>
  </si>
  <si>
    <t>Sharpei</t>
  </si>
  <si>
    <t>Sheltie</t>
  </si>
  <si>
    <t>Spaniel</t>
  </si>
  <si>
    <t>Westfalenterrier</t>
  </si>
  <si>
    <t>Yorkshire Terrier-Mix</t>
  </si>
  <si>
    <t xml:space="preserve">         Gefährlichkeit 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</si>
</sst>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2" borderId="0" xfId="0" applyFill="1" applyAlignment="1">
      <alignment wrapText="1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2" fillId="4" borderId="8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4" borderId="8" xfId="0" applyFill="1" applyBorder="1" applyAlignment="1">
      <alignment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4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left" vertical="top" wrapText="1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8" fillId="2" borderId="5" xfId="0" applyFont="1" applyFill="1" applyBorder="1" applyAlignment="1">
      <alignment/>
    </xf>
    <xf numFmtId="0" fontId="8" fillId="2" borderId="21" xfId="0" applyFont="1" applyFill="1" applyBorder="1" applyAlignment="1">
      <alignment/>
    </xf>
    <xf numFmtId="0" fontId="8" fillId="2" borderId="2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6" xfId="0" applyFont="1" applyFill="1" applyBorder="1" applyAlignment="1">
      <alignment/>
    </xf>
    <xf numFmtId="0" fontId="8" fillId="2" borderId="29" xfId="0" applyFont="1" applyFill="1" applyBorder="1" applyAlignment="1">
      <alignment/>
    </xf>
    <xf numFmtId="0" fontId="5" fillId="2" borderId="29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7" fillId="5" borderId="32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left" wrapText="1"/>
    </xf>
    <xf numFmtId="0" fontId="0" fillId="2" borderId="32" xfId="0" applyFill="1" applyBorder="1" applyAlignment="1">
      <alignment horizontal="left" wrapText="1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 wrapText="1"/>
    </xf>
    <xf numFmtId="0" fontId="7" fillId="5" borderId="35" xfId="0" applyFont="1" applyFill="1" applyBorder="1" applyAlignment="1">
      <alignment horizontal="center" wrapText="1"/>
    </xf>
    <xf numFmtId="0" fontId="7" fillId="5" borderId="36" xfId="0" applyFont="1" applyFill="1" applyBorder="1" applyAlignment="1">
      <alignment horizontal="center" wrapText="1"/>
    </xf>
    <xf numFmtId="0" fontId="7" fillId="5" borderId="37" xfId="0" applyFont="1" applyFill="1" applyBorder="1" applyAlignment="1">
      <alignment horizontal="center" wrapText="1"/>
    </xf>
    <xf numFmtId="0" fontId="7" fillId="5" borderId="38" xfId="0" applyFont="1" applyFill="1" applyBorder="1" applyAlignment="1">
      <alignment horizontal="center" wrapText="1"/>
    </xf>
    <xf numFmtId="0" fontId="7" fillId="5" borderId="39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left" wrapText="1"/>
    </xf>
    <xf numFmtId="0" fontId="0" fillId="2" borderId="40" xfId="0" applyFill="1" applyBorder="1" applyAlignment="1">
      <alignment horizontal="left" wrapText="1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workbookViewId="0" topLeftCell="A81">
      <pane ySplit="8145" topLeftCell="BM1" activePane="topLeft" state="split"/>
      <selection pane="topLeft" activeCell="IV12" sqref="IV12"/>
      <selection pane="bottomLeft" activeCell="A1" sqref="A1"/>
    </sheetView>
  </sheetViews>
  <sheetFormatPr defaultColWidth="11.421875" defaultRowHeight="12.75"/>
  <cols>
    <col min="1" max="1" width="17.7109375" style="8" customWidth="1"/>
    <col min="2" max="2" width="9.00390625" style="0" customWidth="1"/>
    <col min="3" max="3" width="7.57421875" style="0" customWidth="1"/>
    <col min="4" max="4" width="7.7109375" style="0" customWidth="1"/>
    <col min="5" max="5" width="8.28125" style="0" customWidth="1"/>
    <col min="6" max="6" width="9.57421875" style="0" customWidth="1"/>
    <col min="7" max="7" width="10.00390625" style="0" customWidth="1"/>
    <col min="8" max="8" width="9.7109375" style="0" customWidth="1"/>
    <col min="9" max="9" width="0.13671875" style="8" customWidth="1"/>
    <col min="10" max="235" width="0" style="10" hidden="1" customWidth="1"/>
    <col min="236" max="248" width="0" style="0" hidden="1" customWidth="1"/>
  </cols>
  <sheetData>
    <row r="1" spans="1:9" s="9" customFormat="1" ht="7.5" customHeight="1">
      <c r="A1" s="78" t="s">
        <v>76</v>
      </c>
      <c r="B1" s="79"/>
      <c r="C1" s="79"/>
      <c r="D1" s="79"/>
      <c r="E1" s="79"/>
      <c r="F1" s="79"/>
      <c r="G1" s="79"/>
      <c r="H1" s="79"/>
      <c r="I1" s="80"/>
    </row>
    <row r="2" spans="1:9" s="9" customFormat="1" ht="15.75" customHeight="1" thickBot="1">
      <c r="A2" s="81"/>
      <c r="B2" s="82"/>
      <c r="C2" s="82"/>
      <c r="D2" s="82"/>
      <c r="E2" s="82"/>
      <c r="F2" s="82"/>
      <c r="G2" s="82"/>
      <c r="H2" s="82"/>
      <c r="I2" s="83"/>
    </row>
    <row r="3" spans="1:9" s="9" customFormat="1" ht="12.75">
      <c r="A3" s="84" t="s">
        <v>15</v>
      </c>
      <c r="B3" s="51" t="s">
        <v>115</v>
      </c>
      <c r="C3" s="52"/>
      <c r="D3" s="53"/>
      <c r="E3" s="86" t="s">
        <v>16</v>
      </c>
      <c r="F3" s="87"/>
      <c r="G3" s="86" t="s">
        <v>17</v>
      </c>
      <c r="H3" s="88"/>
      <c r="I3" s="33"/>
    </row>
    <row r="4" spans="1:9" s="9" customFormat="1" ht="12.75">
      <c r="A4" s="75"/>
      <c r="B4" s="54" t="s">
        <v>18</v>
      </c>
      <c r="C4" s="54" t="s">
        <v>20</v>
      </c>
      <c r="D4" s="55" t="s">
        <v>22</v>
      </c>
      <c r="E4" s="56" t="s">
        <v>9</v>
      </c>
      <c r="F4" s="57" t="s">
        <v>10</v>
      </c>
      <c r="G4" s="57" t="s">
        <v>9</v>
      </c>
      <c r="H4" s="58" t="s">
        <v>10</v>
      </c>
      <c r="I4" s="21"/>
    </row>
    <row r="5" spans="1:9" s="9" customFormat="1" ht="12.75" customHeight="1">
      <c r="A5" s="85"/>
      <c r="B5" s="59" t="s">
        <v>19</v>
      </c>
      <c r="C5" s="59" t="s">
        <v>21</v>
      </c>
      <c r="D5" s="60" t="s">
        <v>21</v>
      </c>
      <c r="E5" s="61"/>
      <c r="F5" s="62"/>
      <c r="G5" s="62"/>
      <c r="H5" s="63"/>
      <c r="I5" s="22"/>
    </row>
    <row r="6" spans="1:9" ht="23.25" thickBot="1">
      <c r="A6" s="30" t="s">
        <v>77</v>
      </c>
      <c r="B6" s="31" t="s">
        <v>13</v>
      </c>
      <c r="C6" s="31"/>
      <c r="D6" s="31"/>
      <c r="E6" s="31">
        <v>0</v>
      </c>
      <c r="F6" s="31">
        <v>0</v>
      </c>
      <c r="G6" s="31">
        <v>1</v>
      </c>
      <c r="H6" s="32">
        <v>0</v>
      </c>
      <c r="I6" s="26"/>
    </row>
    <row r="7" spans="1:9" ht="23.25" customHeight="1" thickBot="1" thickTop="1">
      <c r="A7" s="28" t="s">
        <v>24</v>
      </c>
      <c r="B7" s="16" t="s">
        <v>13</v>
      </c>
      <c r="C7" s="16"/>
      <c r="D7" s="16"/>
      <c r="E7" s="16">
        <v>0</v>
      </c>
      <c r="F7" s="16">
        <v>0</v>
      </c>
      <c r="G7" s="16">
        <v>2</v>
      </c>
      <c r="H7" s="17">
        <v>0</v>
      </c>
      <c r="I7" s="23"/>
    </row>
    <row r="8" spans="1:9" ht="26.25" customHeight="1" thickBot="1" thickTop="1">
      <c r="A8" s="28" t="s">
        <v>78</v>
      </c>
      <c r="B8" s="16" t="s">
        <v>13</v>
      </c>
      <c r="C8" s="16"/>
      <c r="D8" s="16"/>
      <c r="E8" s="16">
        <v>1</v>
      </c>
      <c r="F8" s="16">
        <v>0</v>
      </c>
      <c r="G8" s="16">
        <v>0</v>
      </c>
      <c r="H8" s="17">
        <v>0</v>
      </c>
      <c r="I8" s="23"/>
    </row>
    <row r="9" spans="1:9" ht="24" thickBot="1" thickTop="1">
      <c r="A9" s="28" t="s">
        <v>79</v>
      </c>
      <c r="B9" s="16" t="s">
        <v>13</v>
      </c>
      <c r="C9" s="16"/>
      <c r="D9" s="16"/>
      <c r="E9" s="16">
        <v>0</v>
      </c>
      <c r="F9" s="16">
        <v>0</v>
      </c>
      <c r="G9" s="16">
        <v>1</v>
      </c>
      <c r="H9" s="17">
        <v>0</v>
      </c>
      <c r="I9" s="23"/>
    </row>
    <row r="10" spans="1:9" ht="24" thickBot="1" thickTop="1">
      <c r="A10" s="64" t="s">
        <v>25</v>
      </c>
      <c r="B10" s="65" t="s">
        <v>13</v>
      </c>
      <c r="C10" s="65"/>
      <c r="D10" s="65"/>
      <c r="E10" s="65">
        <v>0</v>
      </c>
      <c r="F10" s="65">
        <v>0</v>
      </c>
      <c r="G10" s="65">
        <v>1</v>
      </c>
      <c r="H10" s="66">
        <v>1</v>
      </c>
      <c r="I10" s="23"/>
    </row>
    <row r="11" spans="1:9" ht="35.25" thickBot="1" thickTop="1">
      <c r="A11" s="64" t="s">
        <v>26</v>
      </c>
      <c r="B11" s="65"/>
      <c r="C11" s="65"/>
      <c r="D11" s="65" t="s">
        <v>13</v>
      </c>
      <c r="E11" s="65">
        <v>4</v>
      </c>
      <c r="F11" s="65">
        <v>0</v>
      </c>
      <c r="G11" s="65">
        <v>3</v>
      </c>
      <c r="H11" s="66">
        <v>0</v>
      </c>
      <c r="I11" s="23"/>
    </row>
    <row r="12" spans="1:9" ht="35.25" thickBot="1" thickTop="1">
      <c r="A12" s="64" t="s">
        <v>27</v>
      </c>
      <c r="B12" s="65"/>
      <c r="C12" s="65"/>
      <c r="D12" s="65" t="s">
        <v>13</v>
      </c>
      <c r="E12" s="65">
        <v>0</v>
      </c>
      <c r="F12" s="65">
        <v>0</v>
      </c>
      <c r="G12" s="65">
        <v>1</v>
      </c>
      <c r="H12" s="66">
        <v>1</v>
      </c>
      <c r="I12" s="23"/>
    </row>
    <row r="13" spans="1:9" ht="24" thickBot="1" thickTop="1">
      <c r="A13" s="28" t="s">
        <v>80</v>
      </c>
      <c r="B13" s="16" t="s">
        <v>13</v>
      </c>
      <c r="C13" s="16"/>
      <c r="D13" s="16"/>
      <c r="E13" s="16">
        <v>3</v>
      </c>
      <c r="F13" s="16">
        <v>0</v>
      </c>
      <c r="G13" s="16">
        <v>0</v>
      </c>
      <c r="H13" s="17">
        <v>0</v>
      </c>
      <c r="I13" s="23"/>
    </row>
    <row r="14" spans="1:9" ht="24" thickBot="1" thickTop="1">
      <c r="A14" s="28" t="s">
        <v>81</v>
      </c>
      <c r="B14" s="16" t="s">
        <v>13</v>
      </c>
      <c r="C14" s="16"/>
      <c r="D14" s="16"/>
      <c r="E14" s="16">
        <v>0</v>
      </c>
      <c r="F14" s="16">
        <v>0</v>
      </c>
      <c r="G14" s="16">
        <v>1</v>
      </c>
      <c r="H14" s="17">
        <v>0</v>
      </c>
      <c r="I14" s="23"/>
    </row>
    <row r="15" spans="1:9" ht="14.25" thickBot="1" thickTop="1">
      <c r="A15" s="28" t="s">
        <v>82</v>
      </c>
      <c r="B15" s="16" t="s">
        <v>13</v>
      </c>
      <c r="C15" s="16"/>
      <c r="D15" s="16"/>
      <c r="E15" s="16">
        <v>1</v>
      </c>
      <c r="F15" s="16">
        <v>0</v>
      </c>
      <c r="G15" s="16">
        <v>0</v>
      </c>
      <c r="H15" s="17">
        <v>0</v>
      </c>
      <c r="I15" s="23"/>
    </row>
    <row r="16" spans="1:9" ht="14.25" thickBot="1" thickTop="1">
      <c r="A16" s="28" t="s">
        <v>83</v>
      </c>
      <c r="B16" s="16" t="s">
        <v>13</v>
      </c>
      <c r="C16" s="16"/>
      <c r="D16" s="16"/>
      <c r="E16" s="16">
        <v>0</v>
      </c>
      <c r="F16" s="16">
        <v>0</v>
      </c>
      <c r="G16" s="16">
        <v>1</v>
      </c>
      <c r="H16" s="17">
        <v>0</v>
      </c>
      <c r="I16" s="23"/>
    </row>
    <row r="17" spans="1:9" ht="24" thickBot="1" thickTop="1">
      <c r="A17" s="28" t="s">
        <v>28</v>
      </c>
      <c r="B17" s="16" t="s">
        <v>13</v>
      </c>
      <c r="C17" s="16"/>
      <c r="D17" s="16"/>
      <c r="E17" s="16">
        <v>0</v>
      </c>
      <c r="F17" s="16">
        <v>0</v>
      </c>
      <c r="G17" s="16">
        <v>1</v>
      </c>
      <c r="H17" s="17">
        <v>0</v>
      </c>
      <c r="I17" s="23"/>
    </row>
    <row r="18" spans="1:9" ht="14.25" thickBot="1" thickTop="1">
      <c r="A18" s="28" t="s">
        <v>84</v>
      </c>
      <c r="B18" s="16" t="s">
        <v>13</v>
      </c>
      <c r="C18" s="16"/>
      <c r="D18" s="16"/>
      <c r="E18" s="16">
        <v>2</v>
      </c>
      <c r="F18" s="16">
        <v>0</v>
      </c>
      <c r="G18" s="16">
        <v>2</v>
      </c>
      <c r="H18" s="17">
        <v>0</v>
      </c>
      <c r="I18" s="23"/>
    </row>
    <row r="19" spans="1:9" ht="24" thickBot="1" thickTop="1">
      <c r="A19" s="28" t="s">
        <v>29</v>
      </c>
      <c r="B19" s="16" t="s">
        <v>13</v>
      </c>
      <c r="C19" s="16"/>
      <c r="D19" s="16"/>
      <c r="E19" s="16">
        <v>5</v>
      </c>
      <c r="F19" s="16">
        <v>0</v>
      </c>
      <c r="G19" s="16">
        <v>1</v>
      </c>
      <c r="H19" s="17">
        <v>0</v>
      </c>
      <c r="I19" s="23"/>
    </row>
    <row r="20" spans="1:9" ht="14.25" thickBot="1" thickTop="1">
      <c r="A20" s="28" t="s">
        <v>85</v>
      </c>
      <c r="B20" s="16" t="s">
        <v>13</v>
      </c>
      <c r="C20" s="16"/>
      <c r="D20" s="16"/>
      <c r="E20" s="16">
        <v>1</v>
      </c>
      <c r="F20" s="16">
        <v>0</v>
      </c>
      <c r="G20" s="16">
        <v>1</v>
      </c>
      <c r="H20" s="17">
        <v>0</v>
      </c>
      <c r="I20" s="23"/>
    </row>
    <row r="21" spans="1:9" ht="14.25" thickBot="1" thickTop="1">
      <c r="A21" s="28" t="s">
        <v>86</v>
      </c>
      <c r="B21" s="16" t="s">
        <v>13</v>
      </c>
      <c r="C21" s="16"/>
      <c r="D21" s="16"/>
      <c r="E21" s="16">
        <v>1</v>
      </c>
      <c r="F21" s="16">
        <v>0</v>
      </c>
      <c r="G21" s="16">
        <v>0</v>
      </c>
      <c r="H21" s="17">
        <v>0</v>
      </c>
      <c r="I21" s="23"/>
    </row>
    <row r="22" spans="1:9" ht="14.25" thickBot="1" thickTop="1">
      <c r="A22" s="28" t="s">
        <v>30</v>
      </c>
      <c r="B22" s="16" t="s">
        <v>13</v>
      </c>
      <c r="C22" s="16"/>
      <c r="D22" s="16"/>
      <c r="E22" s="16">
        <v>0</v>
      </c>
      <c r="F22" s="16">
        <v>0</v>
      </c>
      <c r="G22" s="16">
        <v>1</v>
      </c>
      <c r="H22" s="17">
        <v>0</v>
      </c>
      <c r="I22" s="23"/>
    </row>
    <row r="23" spans="1:9" ht="14.25" thickBot="1" thickTop="1">
      <c r="A23" s="28" t="s">
        <v>31</v>
      </c>
      <c r="B23" s="16" t="s">
        <v>13</v>
      </c>
      <c r="C23" s="16"/>
      <c r="D23" s="16"/>
      <c r="E23" s="16">
        <v>0</v>
      </c>
      <c r="F23" s="16">
        <v>0</v>
      </c>
      <c r="G23" s="16">
        <v>1</v>
      </c>
      <c r="H23" s="17">
        <v>0</v>
      </c>
      <c r="I23" s="23"/>
    </row>
    <row r="24" spans="1:9" ht="14.25" thickBot="1" thickTop="1">
      <c r="A24" s="28" t="s">
        <v>32</v>
      </c>
      <c r="B24" s="16" t="s">
        <v>13</v>
      </c>
      <c r="C24" s="16"/>
      <c r="D24" s="16"/>
      <c r="E24" s="16">
        <v>1</v>
      </c>
      <c r="F24" s="16">
        <v>0</v>
      </c>
      <c r="G24" s="16">
        <v>0</v>
      </c>
      <c r="H24" s="17">
        <v>0</v>
      </c>
      <c r="I24" s="23"/>
    </row>
    <row r="25" spans="1:9" ht="14.25" thickBot="1" thickTop="1">
      <c r="A25" s="28" t="s">
        <v>87</v>
      </c>
      <c r="B25" s="16" t="s">
        <v>13</v>
      </c>
      <c r="C25" s="16"/>
      <c r="D25" s="16"/>
      <c r="E25" s="16">
        <v>0</v>
      </c>
      <c r="F25" s="16">
        <v>0</v>
      </c>
      <c r="G25" s="16">
        <v>0</v>
      </c>
      <c r="H25" s="17">
        <v>1</v>
      </c>
      <c r="I25" s="23"/>
    </row>
    <row r="26" spans="1:9" ht="14.25" thickBot="1" thickTop="1">
      <c r="A26" s="28" t="s">
        <v>88</v>
      </c>
      <c r="B26" s="16" t="s">
        <v>13</v>
      </c>
      <c r="C26" s="16"/>
      <c r="D26" s="16"/>
      <c r="E26" s="16">
        <v>1</v>
      </c>
      <c r="F26" s="16">
        <v>0</v>
      </c>
      <c r="G26" s="16">
        <v>0</v>
      </c>
      <c r="H26" s="17">
        <v>0</v>
      </c>
      <c r="I26" s="23"/>
    </row>
    <row r="27" spans="1:9" ht="14.25" thickBot="1" thickTop="1">
      <c r="A27" s="28" t="s">
        <v>89</v>
      </c>
      <c r="B27" s="16" t="s">
        <v>13</v>
      </c>
      <c r="C27" s="16"/>
      <c r="D27" s="16"/>
      <c r="E27" s="16">
        <v>2</v>
      </c>
      <c r="F27" s="16">
        <v>0</v>
      </c>
      <c r="G27" s="16">
        <v>1</v>
      </c>
      <c r="H27" s="17">
        <v>0</v>
      </c>
      <c r="I27" s="23"/>
    </row>
    <row r="28" spans="1:9" ht="14.25" thickBot="1" thickTop="1">
      <c r="A28" s="28" t="s">
        <v>33</v>
      </c>
      <c r="B28" s="16" t="s">
        <v>13</v>
      </c>
      <c r="C28" s="16"/>
      <c r="D28" s="16"/>
      <c r="E28" s="16">
        <v>3</v>
      </c>
      <c r="F28" s="16">
        <v>0</v>
      </c>
      <c r="G28" s="16">
        <v>3</v>
      </c>
      <c r="H28" s="17">
        <v>0</v>
      </c>
      <c r="I28" s="23"/>
    </row>
    <row r="29" spans="1:9" ht="14.25" thickBot="1" thickTop="1">
      <c r="A29" s="28" t="s">
        <v>34</v>
      </c>
      <c r="B29" s="16" t="s">
        <v>13</v>
      </c>
      <c r="C29" s="16"/>
      <c r="D29" s="16"/>
      <c r="E29" s="16">
        <v>4</v>
      </c>
      <c r="F29" s="16">
        <v>0</v>
      </c>
      <c r="G29" s="16">
        <v>5</v>
      </c>
      <c r="H29" s="17">
        <v>0</v>
      </c>
      <c r="I29" s="23"/>
    </row>
    <row r="30" spans="1:9" ht="13.5" thickTop="1">
      <c r="A30" s="28" t="s">
        <v>35</v>
      </c>
      <c r="B30" s="16" t="s">
        <v>13</v>
      </c>
      <c r="C30" s="16"/>
      <c r="D30" s="16"/>
      <c r="E30" s="16">
        <v>1</v>
      </c>
      <c r="F30" s="16">
        <v>0</v>
      </c>
      <c r="G30" s="16">
        <v>3</v>
      </c>
      <c r="H30" s="17">
        <v>0</v>
      </c>
      <c r="I30" s="27"/>
    </row>
    <row r="31" spans="1:9" ht="13.5" thickBot="1">
      <c r="A31" s="28" t="s">
        <v>90</v>
      </c>
      <c r="B31" s="16" t="s">
        <v>13</v>
      </c>
      <c r="C31" s="16"/>
      <c r="D31" s="16"/>
      <c r="E31" s="16">
        <v>0</v>
      </c>
      <c r="F31" s="16">
        <v>0</v>
      </c>
      <c r="G31" s="16">
        <v>1</v>
      </c>
      <c r="H31" s="17">
        <v>0</v>
      </c>
      <c r="I31" s="23"/>
    </row>
    <row r="32" spans="1:9" ht="14.25" thickBot="1" thickTop="1">
      <c r="A32" s="28" t="s">
        <v>91</v>
      </c>
      <c r="B32" s="16" t="s">
        <v>13</v>
      </c>
      <c r="C32" s="16"/>
      <c r="D32" s="16"/>
      <c r="E32" s="16">
        <v>1</v>
      </c>
      <c r="F32" s="16">
        <v>0</v>
      </c>
      <c r="G32" s="16">
        <v>1</v>
      </c>
      <c r="H32" s="17">
        <v>0</v>
      </c>
      <c r="I32" s="23"/>
    </row>
    <row r="33" spans="1:9" ht="14.25" thickBot="1" thickTop="1">
      <c r="A33" s="29" t="s">
        <v>92</v>
      </c>
      <c r="B33" s="18" t="s">
        <v>13</v>
      </c>
      <c r="C33" s="18"/>
      <c r="D33" s="18"/>
      <c r="E33" s="18">
        <v>1</v>
      </c>
      <c r="F33" s="18">
        <v>0</v>
      </c>
      <c r="G33" s="18">
        <v>0</v>
      </c>
      <c r="H33" s="19">
        <v>0</v>
      </c>
      <c r="I33" s="23"/>
    </row>
    <row r="34" spans="1:9" ht="14.25" thickBot="1" thickTop="1">
      <c r="A34" s="29" t="s">
        <v>93</v>
      </c>
      <c r="B34" s="18" t="s">
        <v>13</v>
      </c>
      <c r="C34" s="18"/>
      <c r="D34" s="18"/>
      <c r="E34" s="18">
        <v>0</v>
      </c>
      <c r="F34" s="18">
        <v>0</v>
      </c>
      <c r="G34" s="18">
        <v>1</v>
      </c>
      <c r="H34" s="19">
        <v>0</v>
      </c>
      <c r="I34" s="23"/>
    </row>
    <row r="35" spans="1:9" ht="14.25" thickBot="1" thickTop="1">
      <c r="A35" s="29" t="s">
        <v>94</v>
      </c>
      <c r="B35" s="18" t="s">
        <v>13</v>
      </c>
      <c r="C35" s="18"/>
      <c r="D35" s="18"/>
      <c r="E35" s="18">
        <v>1</v>
      </c>
      <c r="F35" s="18">
        <v>0</v>
      </c>
      <c r="G35" s="18">
        <v>0</v>
      </c>
      <c r="H35" s="19">
        <v>0</v>
      </c>
      <c r="I35" s="23"/>
    </row>
    <row r="36" spans="1:9" ht="14.25" thickBot="1" thickTop="1">
      <c r="A36" s="28" t="s">
        <v>36</v>
      </c>
      <c r="B36" s="16" t="s">
        <v>13</v>
      </c>
      <c r="C36" s="16"/>
      <c r="D36" s="16"/>
      <c r="E36" s="16">
        <v>1</v>
      </c>
      <c r="F36" s="16">
        <v>0</v>
      </c>
      <c r="G36" s="16">
        <v>1</v>
      </c>
      <c r="H36" s="16">
        <v>0</v>
      </c>
      <c r="I36" s="23"/>
    </row>
    <row r="37" spans="1:9" ht="14.25" thickBot="1" thickTop="1">
      <c r="A37" s="28" t="s">
        <v>37</v>
      </c>
      <c r="B37" s="16" t="s">
        <v>13</v>
      </c>
      <c r="C37" s="16"/>
      <c r="D37" s="16"/>
      <c r="E37" s="16">
        <v>2</v>
      </c>
      <c r="F37" s="16">
        <v>0</v>
      </c>
      <c r="G37" s="16">
        <v>0</v>
      </c>
      <c r="H37" s="16">
        <v>0</v>
      </c>
      <c r="I37" s="23"/>
    </row>
    <row r="38" spans="1:9" ht="14.25" thickBot="1" thickTop="1">
      <c r="A38" s="28" t="s">
        <v>95</v>
      </c>
      <c r="B38" s="16" t="s">
        <v>13</v>
      </c>
      <c r="C38" s="16"/>
      <c r="D38" s="16"/>
      <c r="E38" s="16">
        <v>0</v>
      </c>
      <c r="F38" s="16">
        <v>0</v>
      </c>
      <c r="G38" s="16">
        <v>1</v>
      </c>
      <c r="H38" s="16">
        <v>0</v>
      </c>
      <c r="I38" s="23"/>
    </row>
    <row r="39" spans="1:9" ht="22.5" customHeight="1" thickBot="1" thickTop="1">
      <c r="A39" s="28" t="s">
        <v>38</v>
      </c>
      <c r="B39" s="16" t="s">
        <v>13</v>
      </c>
      <c r="C39" s="16"/>
      <c r="D39" s="16"/>
      <c r="E39" s="16">
        <v>0</v>
      </c>
      <c r="F39" s="16">
        <v>0</v>
      </c>
      <c r="G39" s="16">
        <v>4</v>
      </c>
      <c r="H39" s="16">
        <v>0</v>
      </c>
      <c r="I39" s="23"/>
    </row>
    <row r="40" spans="1:9" ht="14.25" thickBot="1" thickTop="1">
      <c r="A40" s="28" t="s">
        <v>39</v>
      </c>
      <c r="B40" s="16" t="s">
        <v>13</v>
      </c>
      <c r="C40" s="16"/>
      <c r="D40" s="16"/>
      <c r="E40" s="16">
        <v>3</v>
      </c>
      <c r="F40" s="16">
        <v>0</v>
      </c>
      <c r="G40" s="16">
        <v>1</v>
      </c>
      <c r="H40" s="16">
        <v>0</v>
      </c>
      <c r="I40" s="23"/>
    </row>
    <row r="41" spans="1:9" ht="14.25" thickBot="1" thickTop="1">
      <c r="A41" s="28" t="s">
        <v>41</v>
      </c>
      <c r="B41" s="16" t="s">
        <v>13</v>
      </c>
      <c r="C41" s="16"/>
      <c r="D41" s="16"/>
      <c r="E41" s="16">
        <v>2</v>
      </c>
      <c r="F41" s="16">
        <v>0</v>
      </c>
      <c r="G41" s="16">
        <v>1</v>
      </c>
      <c r="H41" s="16">
        <v>3</v>
      </c>
      <c r="I41" s="23"/>
    </row>
    <row r="42" spans="1:9" ht="24" thickBot="1" thickTop="1">
      <c r="A42" s="28" t="s">
        <v>42</v>
      </c>
      <c r="B42" s="16" t="s">
        <v>13</v>
      </c>
      <c r="C42" s="16"/>
      <c r="D42" s="16"/>
      <c r="E42" s="16">
        <v>31</v>
      </c>
      <c r="F42" s="16">
        <v>0</v>
      </c>
      <c r="G42" s="16">
        <v>57</v>
      </c>
      <c r="H42" s="16">
        <v>3</v>
      </c>
      <c r="I42" s="23"/>
    </row>
    <row r="43" spans="1:9" ht="21.75" customHeight="1" thickTop="1">
      <c r="A43" s="28" t="s">
        <v>43</v>
      </c>
      <c r="B43" s="16" t="s">
        <v>13</v>
      </c>
      <c r="C43" s="16"/>
      <c r="D43" s="16"/>
      <c r="E43" s="16">
        <v>22</v>
      </c>
      <c r="F43" s="16">
        <v>0</v>
      </c>
      <c r="G43" s="16">
        <v>16</v>
      </c>
      <c r="H43" s="16">
        <v>5</v>
      </c>
      <c r="I43" s="27"/>
    </row>
    <row r="44" spans="1:9" ht="21.75" customHeight="1">
      <c r="A44" s="28" t="s">
        <v>40</v>
      </c>
      <c r="B44" s="16" t="s">
        <v>13</v>
      </c>
      <c r="C44" s="16"/>
      <c r="D44" s="16"/>
      <c r="E44" s="16">
        <v>0</v>
      </c>
      <c r="F44" s="16">
        <v>0</v>
      </c>
      <c r="G44" s="16">
        <v>1</v>
      </c>
      <c r="H44" s="16">
        <v>2</v>
      </c>
      <c r="I44" s="27"/>
    </row>
    <row r="45" spans="1:9" ht="12.75">
      <c r="A45" s="28" t="s">
        <v>44</v>
      </c>
      <c r="B45" s="16" t="s">
        <v>13</v>
      </c>
      <c r="C45" s="16"/>
      <c r="D45" s="16"/>
      <c r="E45" s="16">
        <v>8</v>
      </c>
      <c r="F45" s="16">
        <v>0</v>
      </c>
      <c r="G45" s="16">
        <v>4</v>
      </c>
      <c r="H45" s="16">
        <v>1</v>
      </c>
      <c r="I45" s="27"/>
    </row>
    <row r="46" spans="1:9" ht="12.75">
      <c r="A46" s="28" t="s">
        <v>45</v>
      </c>
      <c r="B46" s="16" t="s">
        <v>13</v>
      </c>
      <c r="C46" s="16"/>
      <c r="D46" s="16"/>
      <c r="E46" s="16">
        <v>1</v>
      </c>
      <c r="F46" s="16">
        <v>0</v>
      </c>
      <c r="G46" s="16">
        <v>2</v>
      </c>
      <c r="H46" s="16">
        <v>1</v>
      </c>
      <c r="I46" s="27"/>
    </row>
    <row r="47" spans="1:9" ht="12.75">
      <c r="A47" s="71" t="s">
        <v>23</v>
      </c>
      <c r="B47" s="72"/>
      <c r="C47" s="72"/>
      <c r="D47" s="72"/>
      <c r="E47" s="72"/>
      <c r="F47" s="72"/>
      <c r="G47" s="72"/>
      <c r="H47" s="72"/>
      <c r="I47" s="73"/>
    </row>
    <row r="48" spans="1:9" ht="12.75">
      <c r="A48" s="71"/>
      <c r="B48" s="72"/>
      <c r="C48" s="72"/>
      <c r="D48" s="72"/>
      <c r="E48" s="72"/>
      <c r="F48" s="72"/>
      <c r="G48" s="72"/>
      <c r="H48" s="72"/>
      <c r="I48" s="73"/>
    </row>
    <row r="49" spans="1:9" ht="12.75">
      <c r="A49" s="74" t="s">
        <v>15</v>
      </c>
      <c r="B49" s="35" t="s">
        <v>1</v>
      </c>
      <c r="C49" s="36"/>
      <c r="D49" s="34"/>
      <c r="E49" s="76" t="s">
        <v>16</v>
      </c>
      <c r="F49" s="77"/>
      <c r="G49" s="76" t="s">
        <v>17</v>
      </c>
      <c r="H49" s="77"/>
      <c r="I49" s="20"/>
    </row>
    <row r="50" spans="1:9" ht="12.75">
      <c r="A50" s="75"/>
      <c r="B50" s="39" t="s">
        <v>18</v>
      </c>
      <c r="C50" s="39" t="s">
        <v>20</v>
      </c>
      <c r="D50" s="40" t="s">
        <v>22</v>
      </c>
      <c r="E50" s="37" t="s">
        <v>9</v>
      </c>
      <c r="F50" s="41" t="s">
        <v>10</v>
      </c>
      <c r="G50" s="41" t="s">
        <v>9</v>
      </c>
      <c r="H50" s="38" t="s">
        <v>10</v>
      </c>
      <c r="I50" s="21"/>
    </row>
    <row r="51" spans="1:9" ht="12.75">
      <c r="A51" s="75"/>
      <c r="B51" s="42" t="s">
        <v>19</v>
      </c>
      <c r="C51" s="42" t="s">
        <v>21</v>
      </c>
      <c r="D51" s="43" t="s">
        <v>21</v>
      </c>
      <c r="E51" s="44"/>
      <c r="F51" s="45"/>
      <c r="G51" s="45"/>
      <c r="H51" s="46"/>
      <c r="I51" s="22"/>
    </row>
    <row r="52" spans="1:9" ht="13.5" thickBot="1">
      <c r="A52" s="28" t="s">
        <v>96</v>
      </c>
      <c r="B52" s="16" t="s">
        <v>13</v>
      </c>
      <c r="C52" s="16"/>
      <c r="D52" s="16"/>
      <c r="E52" s="16">
        <v>3</v>
      </c>
      <c r="F52" s="16">
        <v>0</v>
      </c>
      <c r="G52" s="16">
        <v>5</v>
      </c>
      <c r="H52" s="17">
        <v>0</v>
      </c>
      <c r="I52" s="23"/>
    </row>
    <row r="53" spans="1:9" ht="14.25" thickBot="1" thickTop="1">
      <c r="A53" s="28" t="s">
        <v>97</v>
      </c>
      <c r="B53" s="16" t="s">
        <v>13</v>
      </c>
      <c r="C53" s="16"/>
      <c r="D53" s="16"/>
      <c r="E53" s="16">
        <v>1</v>
      </c>
      <c r="F53" s="16">
        <v>0</v>
      </c>
      <c r="G53" s="16">
        <v>0</v>
      </c>
      <c r="H53" s="17">
        <v>0</v>
      </c>
      <c r="I53" s="23"/>
    </row>
    <row r="54" spans="1:9" ht="14.25" thickBot="1" thickTop="1">
      <c r="A54" s="28" t="s">
        <v>98</v>
      </c>
      <c r="B54" s="16" t="s">
        <v>13</v>
      </c>
      <c r="C54" s="16"/>
      <c r="D54" s="16"/>
      <c r="E54" s="16">
        <v>0</v>
      </c>
      <c r="F54" s="16">
        <v>0</v>
      </c>
      <c r="G54" s="16">
        <v>1</v>
      </c>
      <c r="H54" s="17">
        <v>0</v>
      </c>
      <c r="I54" s="23"/>
    </row>
    <row r="55" spans="1:9" ht="14.25" thickBot="1" thickTop="1">
      <c r="A55" s="28" t="s">
        <v>46</v>
      </c>
      <c r="B55" s="16" t="s">
        <v>13</v>
      </c>
      <c r="C55" s="16"/>
      <c r="D55" s="16"/>
      <c r="E55" s="16">
        <v>0</v>
      </c>
      <c r="F55" s="16">
        <v>0</v>
      </c>
      <c r="G55" s="16">
        <v>0</v>
      </c>
      <c r="H55" s="17">
        <v>1</v>
      </c>
      <c r="I55" s="23"/>
    </row>
    <row r="56" spans="1:9" ht="14.25" thickBot="1" thickTop="1">
      <c r="A56" s="28" t="s">
        <v>99</v>
      </c>
      <c r="B56" s="16" t="s">
        <v>13</v>
      </c>
      <c r="C56" s="16"/>
      <c r="D56" s="16"/>
      <c r="E56" s="16">
        <v>0</v>
      </c>
      <c r="F56" s="16">
        <v>0</v>
      </c>
      <c r="G56" s="16">
        <v>1</v>
      </c>
      <c r="H56" s="17">
        <v>0</v>
      </c>
      <c r="I56" s="23"/>
    </row>
    <row r="57" spans="1:9" ht="14.25" thickBot="1" thickTop="1">
      <c r="A57" s="28" t="s">
        <v>47</v>
      </c>
      <c r="B57" s="16" t="s">
        <v>13</v>
      </c>
      <c r="C57" s="16"/>
      <c r="D57" s="16"/>
      <c r="E57" s="16">
        <v>1</v>
      </c>
      <c r="F57" s="16">
        <v>0</v>
      </c>
      <c r="G57" s="16">
        <v>2</v>
      </c>
      <c r="H57" s="17">
        <v>0</v>
      </c>
      <c r="I57" s="23"/>
    </row>
    <row r="58" spans="1:9" ht="14.25" thickBot="1" thickTop="1">
      <c r="A58" s="28" t="s">
        <v>48</v>
      </c>
      <c r="B58" s="16" t="s">
        <v>13</v>
      </c>
      <c r="C58" s="16"/>
      <c r="D58" s="16"/>
      <c r="E58" s="16">
        <v>0</v>
      </c>
      <c r="F58" s="16">
        <v>0</v>
      </c>
      <c r="G58" s="16">
        <v>0</v>
      </c>
      <c r="H58" s="17">
        <v>1</v>
      </c>
      <c r="I58" s="23"/>
    </row>
    <row r="59" spans="1:9" ht="14.25" thickBot="1" thickTop="1">
      <c r="A59" s="70" t="s">
        <v>101</v>
      </c>
      <c r="B59" s="16" t="s">
        <v>13</v>
      </c>
      <c r="C59" s="16"/>
      <c r="D59" s="16"/>
      <c r="E59" s="16">
        <v>1</v>
      </c>
      <c r="F59" s="16">
        <v>0</v>
      </c>
      <c r="G59" s="16">
        <v>0</v>
      </c>
      <c r="H59" s="17">
        <v>0</v>
      </c>
      <c r="I59" s="23"/>
    </row>
    <row r="60" spans="1:9" ht="14.25" thickBot="1" thickTop="1">
      <c r="A60" s="70" t="s">
        <v>100</v>
      </c>
      <c r="B60" s="16" t="s">
        <v>13</v>
      </c>
      <c r="C60" s="16"/>
      <c r="D60" s="16"/>
      <c r="E60" s="16">
        <v>2</v>
      </c>
      <c r="F60" s="16">
        <v>0</v>
      </c>
      <c r="G60" s="16">
        <v>0</v>
      </c>
      <c r="H60" s="17">
        <v>0</v>
      </c>
      <c r="I60" s="23"/>
    </row>
    <row r="61" spans="1:9" ht="14.25" thickBot="1" thickTop="1">
      <c r="A61" s="28" t="s">
        <v>49</v>
      </c>
      <c r="B61" s="16" t="s">
        <v>13</v>
      </c>
      <c r="C61" s="16"/>
      <c r="D61" s="16"/>
      <c r="E61" s="16">
        <v>1</v>
      </c>
      <c r="F61" s="16">
        <v>0</v>
      </c>
      <c r="G61" s="16">
        <v>0</v>
      </c>
      <c r="H61" s="17">
        <v>0</v>
      </c>
      <c r="I61" s="23"/>
    </row>
    <row r="62" spans="1:9" ht="14.25" thickBot="1" thickTop="1">
      <c r="A62" s="28" t="s">
        <v>50</v>
      </c>
      <c r="B62" s="16" t="s">
        <v>13</v>
      </c>
      <c r="C62" s="16"/>
      <c r="D62" s="16"/>
      <c r="E62" s="16">
        <v>0</v>
      </c>
      <c r="F62" s="16">
        <v>0</v>
      </c>
      <c r="G62" s="16">
        <v>5</v>
      </c>
      <c r="H62" s="17">
        <v>2</v>
      </c>
      <c r="I62" s="23"/>
    </row>
    <row r="63" spans="1:9" ht="14.25" thickBot="1" thickTop="1">
      <c r="A63" s="28" t="s">
        <v>51</v>
      </c>
      <c r="B63" s="16" t="s">
        <v>13</v>
      </c>
      <c r="C63" s="16"/>
      <c r="D63" s="16"/>
      <c r="E63" s="16">
        <v>0</v>
      </c>
      <c r="F63" s="16">
        <v>0</v>
      </c>
      <c r="G63" s="16">
        <v>4</v>
      </c>
      <c r="H63" s="17">
        <v>2</v>
      </c>
      <c r="I63" s="23"/>
    </row>
    <row r="64" spans="1:9" ht="14.25" thickBot="1" thickTop="1">
      <c r="A64" s="28" t="s">
        <v>52</v>
      </c>
      <c r="B64" s="16" t="s">
        <v>13</v>
      </c>
      <c r="C64" s="16"/>
      <c r="D64" s="16"/>
      <c r="E64" s="16">
        <v>0</v>
      </c>
      <c r="F64" s="16">
        <v>0</v>
      </c>
      <c r="G64" s="16">
        <v>0</v>
      </c>
      <c r="H64" s="17">
        <v>1</v>
      </c>
      <c r="I64" s="23"/>
    </row>
    <row r="65" spans="1:9" ht="14.25" thickBot="1" thickTop="1">
      <c r="A65" s="28" t="s">
        <v>102</v>
      </c>
      <c r="B65" s="16" t="s">
        <v>13</v>
      </c>
      <c r="C65" s="16"/>
      <c r="D65" s="16"/>
      <c r="E65" s="16">
        <v>1</v>
      </c>
      <c r="F65" s="16">
        <v>0</v>
      </c>
      <c r="G65" s="16">
        <v>0</v>
      </c>
      <c r="H65" s="17">
        <v>0</v>
      </c>
      <c r="I65" s="23"/>
    </row>
    <row r="66" spans="1:9" ht="14.25" thickBot="1" thickTop="1">
      <c r="A66" s="28" t="s">
        <v>53</v>
      </c>
      <c r="B66" s="16" t="s">
        <v>13</v>
      </c>
      <c r="C66" s="16"/>
      <c r="D66" s="16"/>
      <c r="E66" s="16">
        <v>0</v>
      </c>
      <c r="F66" s="16">
        <v>0</v>
      </c>
      <c r="G66" s="16">
        <v>1</v>
      </c>
      <c r="H66" s="17">
        <v>0</v>
      </c>
      <c r="I66" s="23"/>
    </row>
    <row r="67" spans="1:9" ht="14.25" thickBot="1" thickTop="1">
      <c r="A67" s="28" t="s">
        <v>54</v>
      </c>
      <c r="B67" s="16" t="s">
        <v>13</v>
      </c>
      <c r="C67" s="16"/>
      <c r="D67" s="16"/>
      <c r="E67" s="16">
        <v>0</v>
      </c>
      <c r="F67" s="16">
        <v>0</v>
      </c>
      <c r="G67" s="16">
        <v>2</v>
      </c>
      <c r="H67" s="17">
        <v>0</v>
      </c>
      <c r="I67" s="23"/>
    </row>
    <row r="68" spans="1:9" ht="14.25" thickBot="1" thickTop="1">
      <c r="A68" s="28" t="s">
        <v>55</v>
      </c>
      <c r="B68" s="16" t="s">
        <v>13</v>
      </c>
      <c r="C68" s="16"/>
      <c r="D68" s="16"/>
      <c r="E68" s="16">
        <v>0</v>
      </c>
      <c r="F68" s="16">
        <v>0</v>
      </c>
      <c r="G68" s="16">
        <v>0</v>
      </c>
      <c r="H68" s="17">
        <v>1</v>
      </c>
      <c r="I68" s="23"/>
    </row>
    <row r="69" spans="1:9" ht="14.25" thickBot="1" thickTop="1">
      <c r="A69" s="28" t="s">
        <v>103</v>
      </c>
      <c r="B69" s="16" t="s">
        <v>13</v>
      </c>
      <c r="C69" s="16"/>
      <c r="D69" s="16"/>
      <c r="E69" s="16">
        <v>0</v>
      </c>
      <c r="F69" s="16">
        <v>0</v>
      </c>
      <c r="G69" s="16">
        <v>0</v>
      </c>
      <c r="H69" s="17">
        <v>1</v>
      </c>
      <c r="I69" s="23"/>
    </row>
    <row r="70" spans="1:9" ht="14.25" thickBot="1" thickTop="1">
      <c r="A70" s="28" t="s">
        <v>56</v>
      </c>
      <c r="B70" s="16" t="s">
        <v>13</v>
      </c>
      <c r="C70" s="16"/>
      <c r="D70" s="16"/>
      <c r="E70" s="16">
        <v>1</v>
      </c>
      <c r="F70" s="16">
        <v>0</v>
      </c>
      <c r="G70" s="16">
        <v>0</v>
      </c>
      <c r="H70" s="17">
        <v>0</v>
      </c>
      <c r="I70" s="23"/>
    </row>
    <row r="71" spans="1:9" ht="14.25" thickBot="1" thickTop="1">
      <c r="A71" s="28" t="s">
        <v>57</v>
      </c>
      <c r="B71" s="16" t="s">
        <v>13</v>
      </c>
      <c r="C71" s="16"/>
      <c r="D71" s="16"/>
      <c r="E71" s="16">
        <v>5</v>
      </c>
      <c r="F71" s="16">
        <v>0</v>
      </c>
      <c r="G71" s="16">
        <v>6</v>
      </c>
      <c r="H71" s="17">
        <v>2</v>
      </c>
      <c r="I71" s="23"/>
    </row>
    <row r="72" spans="1:9" ht="14.25" thickBot="1" thickTop="1">
      <c r="A72" s="28" t="s">
        <v>104</v>
      </c>
      <c r="B72" s="16" t="s">
        <v>13</v>
      </c>
      <c r="C72" s="16"/>
      <c r="D72" s="16"/>
      <c r="E72" s="16">
        <v>0</v>
      </c>
      <c r="F72" s="16">
        <v>0</v>
      </c>
      <c r="G72" s="16">
        <v>1</v>
      </c>
      <c r="H72" s="17">
        <v>0</v>
      </c>
      <c r="I72" s="23"/>
    </row>
    <row r="73" spans="1:9" ht="14.25" thickBot="1" thickTop="1">
      <c r="A73" s="28" t="s">
        <v>105</v>
      </c>
      <c r="B73" s="16" t="s">
        <v>13</v>
      </c>
      <c r="C73" s="16"/>
      <c r="D73" s="16"/>
      <c r="E73" s="16">
        <v>0</v>
      </c>
      <c r="F73" s="16">
        <v>0</v>
      </c>
      <c r="G73" s="16">
        <v>1</v>
      </c>
      <c r="H73" s="17">
        <v>0</v>
      </c>
      <c r="I73" s="23"/>
    </row>
    <row r="74" spans="1:248" s="10" customFormat="1" ht="14.25" thickBot="1" thickTop="1">
      <c r="A74" s="28" t="s">
        <v>58</v>
      </c>
      <c r="B74" s="16" t="s">
        <v>13</v>
      </c>
      <c r="C74" s="16"/>
      <c r="D74" s="16"/>
      <c r="E74" s="16">
        <v>1</v>
      </c>
      <c r="F74" s="16">
        <v>0</v>
      </c>
      <c r="G74" s="16">
        <v>0</v>
      </c>
      <c r="H74" s="17">
        <v>0</v>
      </c>
      <c r="I74" s="2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 t="e">
        <f>SUM(#REF!)</f>
        <v>#REF!</v>
      </c>
      <c r="IC74" s="12" t="e">
        <f>SUM(#REF!)</f>
        <v>#REF!</v>
      </c>
      <c r="ID74" s="12" t="e">
        <f>SUM(#REF!)</f>
        <v>#REF!</v>
      </c>
      <c r="IE74" s="12" t="e">
        <f>SUM(#REF!)</f>
        <v>#REF!</v>
      </c>
      <c r="IF74" s="12" t="e">
        <f>SUM(#REF!)</f>
        <v>#REF!</v>
      </c>
      <c r="IG74" s="12" t="e">
        <f>SUM(#REF!)</f>
        <v>#REF!</v>
      </c>
      <c r="IH74" s="12" t="e">
        <f>SUM(#REF!)</f>
        <v>#REF!</v>
      </c>
      <c r="II74" s="12" t="e">
        <f>SUM(#REF!)</f>
        <v>#REF!</v>
      </c>
      <c r="IJ74" s="12"/>
      <c r="IK74" s="12"/>
      <c r="IL74" s="12"/>
      <c r="IM74" s="12"/>
      <c r="IN74" s="12"/>
    </row>
    <row r="75" spans="1:248" s="10" customFormat="1" ht="14.25" thickBot="1" thickTop="1">
      <c r="A75" s="28" t="s">
        <v>106</v>
      </c>
      <c r="B75" s="16" t="s">
        <v>13</v>
      </c>
      <c r="C75" s="16"/>
      <c r="D75" s="16"/>
      <c r="E75" s="16">
        <v>21</v>
      </c>
      <c r="F75" s="16">
        <v>0</v>
      </c>
      <c r="G75" s="16">
        <v>7</v>
      </c>
      <c r="H75" s="17">
        <v>1</v>
      </c>
      <c r="I75" s="2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</row>
    <row r="76" spans="1:248" s="10" customFormat="1" ht="14.25" thickBot="1" thickTop="1">
      <c r="A76" s="28" t="s">
        <v>59</v>
      </c>
      <c r="B76" s="16" t="s">
        <v>13</v>
      </c>
      <c r="C76" s="16"/>
      <c r="D76" s="16"/>
      <c r="E76" s="16">
        <v>1</v>
      </c>
      <c r="F76" s="16">
        <v>0</v>
      </c>
      <c r="G76" s="16">
        <v>2</v>
      </c>
      <c r="H76" s="17">
        <v>0</v>
      </c>
      <c r="I76" s="2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 t="e">
        <f>SUM(#REF!)</f>
        <v>#REF!</v>
      </c>
      <c r="IC76" s="12" t="e">
        <f>SUM(#REF!)</f>
        <v>#REF!</v>
      </c>
      <c r="ID76" s="12" t="e">
        <f>SUM(#REF!)</f>
        <v>#REF!</v>
      </c>
      <c r="IE76" s="12" t="e">
        <f>SUM(#REF!)</f>
        <v>#REF!</v>
      </c>
      <c r="IF76" s="12" t="e">
        <f>SUM(#REF!)</f>
        <v>#REF!</v>
      </c>
      <c r="IG76" s="12" t="e">
        <f>SUM(#REF!)</f>
        <v>#REF!</v>
      </c>
      <c r="IH76" s="12" t="e">
        <f>SUM(#REF!)</f>
        <v>#REF!</v>
      </c>
      <c r="II76" s="12" t="e">
        <f>SUM(#REF!)</f>
        <v>#REF!</v>
      </c>
      <c r="IJ76" s="12"/>
      <c r="IK76" s="12"/>
      <c r="IL76" s="12"/>
      <c r="IM76" s="12"/>
      <c r="IN76" s="12"/>
    </row>
    <row r="77" spans="1:248" s="10" customFormat="1" ht="14.25" thickBot="1" thickTop="1">
      <c r="A77" s="28" t="s">
        <v>60</v>
      </c>
      <c r="B77" s="16" t="s">
        <v>13</v>
      </c>
      <c r="C77" s="16"/>
      <c r="D77" s="16"/>
      <c r="E77" s="16">
        <v>1</v>
      </c>
      <c r="F77" s="16">
        <v>0</v>
      </c>
      <c r="G77" s="16">
        <v>0</v>
      </c>
      <c r="H77" s="17">
        <v>0</v>
      </c>
      <c r="I77" s="2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 t="e">
        <f>SUM(IB76:IB76)</f>
        <v>#REF!</v>
      </c>
      <c r="IC77" s="12" t="e">
        <f>SUM(IC76:IC76)</f>
        <v>#REF!</v>
      </c>
      <c r="ID77" s="12" t="e">
        <f>SUM(ID76:ID76)</f>
        <v>#REF!</v>
      </c>
      <c r="IE77" s="12" t="e">
        <f>SUM(IE76:IE76)</f>
        <v>#REF!</v>
      </c>
      <c r="IF77" s="12" t="e">
        <f>SUM(IF76:IF76)</f>
        <v>#REF!</v>
      </c>
      <c r="IG77" s="12" t="e">
        <f>SUM(IG76:IG76)</f>
        <v>#REF!</v>
      </c>
      <c r="IH77" s="12" t="e">
        <f>SUM(IH76:IH76)</f>
        <v>#REF!</v>
      </c>
      <c r="II77" s="12" t="e">
        <f>SUM(II76:II76)</f>
        <v>#REF!</v>
      </c>
      <c r="IJ77" s="12"/>
      <c r="IK77" s="12"/>
      <c r="IL77" s="12"/>
      <c r="IM77" s="12"/>
      <c r="IN77" s="12"/>
    </row>
    <row r="78" spans="1:248" s="10" customFormat="1" ht="13.5" customHeight="1" thickBot="1" thickTop="1">
      <c r="A78" s="28" t="s">
        <v>61</v>
      </c>
      <c r="B78" s="16" t="s">
        <v>13</v>
      </c>
      <c r="C78" s="16"/>
      <c r="D78" s="16"/>
      <c r="E78" s="16">
        <v>0</v>
      </c>
      <c r="F78" s="16">
        <v>0</v>
      </c>
      <c r="G78" s="16">
        <v>0</v>
      </c>
      <c r="H78" s="17">
        <v>0</v>
      </c>
      <c r="I78" s="2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 t="e">
        <f>SUM(IB76:IB77)</f>
        <v>#REF!</v>
      </c>
      <c r="IC78" s="12" t="e">
        <f>SUM(IC76:IC77)</f>
        <v>#REF!</v>
      </c>
      <c r="ID78" s="12" t="e">
        <f>SUM(ID76:ID77)</f>
        <v>#REF!</v>
      </c>
      <c r="IE78" s="12" t="e">
        <f>SUM(IE76:IE77)</f>
        <v>#REF!</v>
      </c>
      <c r="IF78" s="12" t="e">
        <f>SUM(IF76:IF77)</f>
        <v>#REF!</v>
      </c>
      <c r="IG78" s="12" t="e">
        <f>SUM(IG76:IG77)</f>
        <v>#REF!</v>
      </c>
      <c r="IH78" s="12" t="e">
        <f>SUM(IH76:IH77)</f>
        <v>#REF!</v>
      </c>
      <c r="II78" s="12" t="e">
        <f>SUM(II76:II77)</f>
        <v>#REF!</v>
      </c>
      <c r="IJ78" s="12"/>
      <c r="IK78" s="12"/>
      <c r="IL78" s="12"/>
      <c r="IM78" s="12"/>
      <c r="IN78" s="12"/>
    </row>
    <row r="79" spans="1:248" s="10" customFormat="1" ht="27.75" customHeight="1" thickBot="1" thickTop="1">
      <c r="A79" s="64" t="s">
        <v>62</v>
      </c>
      <c r="B79" s="65"/>
      <c r="C79" s="65"/>
      <c r="D79" s="65" t="s">
        <v>13</v>
      </c>
      <c r="E79" s="65">
        <v>1</v>
      </c>
      <c r="F79" s="65">
        <v>0</v>
      </c>
      <c r="G79" s="65">
        <v>2</v>
      </c>
      <c r="H79" s="66">
        <v>0</v>
      </c>
      <c r="I79" s="2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 t="e">
        <f>SUM(#REF!)</f>
        <v>#REF!</v>
      </c>
      <c r="IC79" s="12" t="e">
        <f>SUM(#REF!)</f>
        <v>#REF!</v>
      </c>
      <c r="ID79" s="12" t="e">
        <f>SUM(#REF!)</f>
        <v>#REF!</v>
      </c>
      <c r="IE79" s="12" t="e">
        <f>SUM(#REF!)</f>
        <v>#REF!</v>
      </c>
      <c r="IF79" s="12" t="e">
        <f>SUM(#REF!)</f>
        <v>#REF!</v>
      </c>
      <c r="IG79" s="12" t="e">
        <f>SUM(#REF!)</f>
        <v>#REF!</v>
      </c>
      <c r="IH79" s="12" t="e">
        <f>SUM(#REF!)</f>
        <v>#REF!</v>
      </c>
      <c r="II79" s="12" t="e">
        <f>SUM(#REF!)</f>
        <v>#REF!</v>
      </c>
      <c r="IJ79" s="12"/>
      <c r="IK79" s="12"/>
      <c r="IL79" s="12"/>
      <c r="IM79" s="12"/>
      <c r="IN79" s="12"/>
    </row>
    <row r="80" spans="1:248" s="10" customFormat="1" ht="14.25" thickBot="1" thickTop="1">
      <c r="A80" s="64" t="s">
        <v>63</v>
      </c>
      <c r="B80" s="65"/>
      <c r="C80" s="65"/>
      <c r="D80" s="65" t="s">
        <v>13</v>
      </c>
      <c r="E80" s="65">
        <v>0</v>
      </c>
      <c r="F80" s="65">
        <v>0</v>
      </c>
      <c r="G80" s="65">
        <v>2</v>
      </c>
      <c r="H80" s="66">
        <v>0</v>
      </c>
      <c r="I80" s="2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 t="e">
        <f>SUM(#REF!)</f>
        <v>#REF!</v>
      </c>
      <c r="IC80" s="12" t="e">
        <f>SUM(#REF!)</f>
        <v>#REF!</v>
      </c>
      <c r="ID80" s="12" t="e">
        <f>SUM(#REF!)</f>
        <v>#REF!</v>
      </c>
      <c r="IE80" s="12" t="e">
        <f>SUM(#REF!)</f>
        <v>#REF!</v>
      </c>
      <c r="IF80" s="12" t="e">
        <f>SUM(#REF!)</f>
        <v>#REF!</v>
      </c>
      <c r="IG80" s="12" t="e">
        <f>SUM(#REF!)</f>
        <v>#REF!</v>
      </c>
      <c r="IH80" s="12" t="e">
        <f>SUM(#REF!)</f>
        <v>#REF!</v>
      </c>
      <c r="II80" s="12" t="e">
        <f>SUM(#REF!)</f>
        <v>#REF!</v>
      </c>
      <c r="IJ80" s="12"/>
      <c r="IK80" s="12"/>
      <c r="IL80" s="12"/>
      <c r="IM80" s="12"/>
      <c r="IN80" s="12"/>
    </row>
    <row r="81" spans="1:248" s="10" customFormat="1" ht="14.25" thickBot="1" thickTop="1">
      <c r="A81" s="28" t="s">
        <v>64</v>
      </c>
      <c r="B81" s="16" t="s">
        <v>13</v>
      </c>
      <c r="C81" s="16"/>
      <c r="D81" s="16"/>
      <c r="E81" s="16">
        <v>1</v>
      </c>
      <c r="F81" s="16">
        <v>0</v>
      </c>
      <c r="G81" s="16">
        <v>0</v>
      </c>
      <c r="H81" s="17">
        <v>0</v>
      </c>
      <c r="I81" s="2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 t="e">
        <f>SUM(#REF!)</f>
        <v>#REF!</v>
      </c>
      <c r="IC81" s="12" t="e">
        <f>SUM(#REF!)</f>
        <v>#REF!</v>
      </c>
      <c r="ID81" s="12" t="e">
        <f>SUM(#REF!)</f>
        <v>#REF!</v>
      </c>
      <c r="IE81" s="12" t="e">
        <f>SUM(#REF!)</f>
        <v>#REF!</v>
      </c>
      <c r="IF81" s="12" t="e">
        <f>SUM(#REF!)</f>
        <v>#REF!</v>
      </c>
      <c r="IG81" s="12" t="e">
        <f>SUM(#REF!)</f>
        <v>#REF!</v>
      </c>
      <c r="IH81" s="12" t="e">
        <f>SUM(#REF!)</f>
        <v>#REF!</v>
      </c>
      <c r="II81" s="12" t="e">
        <f>SUM(#REF!)</f>
        <v>#REF!</v>
      </c>
      <c r="IJ81" s="12"/>
      <c r="IK81" s="12"/>
      <c r="IL81" s="12"/>
      <c r="IM81" s="12"/>
      <c r="IN81" s="12"/>
    </row>
    <row r="82" spans="1:248" s="10" customFormat="1" ht="14.25" thickBot="1" thickTop="1">
      <c r="A82" s="70" t="s">
        <v>107</v>
      </c>
      <c r="B82" s="16" t="s">
        <v>13</v>
      </c>
      <c r="C82" s="16"/>
      <c r="D82" s="16"/>
      <c r="E82" s="16">
        <v>1</v>
      </c>
      <c r="F82" s="16">
        <v>0</v>
      </c>
      <c r="G82" s="16">
        <v>0</v>
      </c>
      <c r="H82" s="17">
        <v>0</v>
      </c>
      <c r="I82" s="2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</row>
    <row r="83" spans="1:248" s="10" customFormat="1" ht="24" thickBot="1" thickTop="1">
      <c r="A83" s="28" t="s">
        <v>108</v>
      </c>
      <c r="B83" s="16" t="s">
        <v>13</v>
      </c>
      <c r="C83" s="16"/>
      <c r="D83" s="16"/>
      <c r="E83" s="16">
        <v>1</v>
      </c>
      <c r="F83" s="16">
        <v>0</v>
      </c>
      <c r="G83" s="16">
        <v>0</v>
      </c>
      <c r="H83" s="17">
        <v>0</v>
      </c>
      <c r="I83" s="2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 t="e">
        <f>SUM(#REF!)</f>
        <v>#REF!</v>
      </c>
      <c r="IC83" s="12" t="e">
        <f>SUM(#REF!)</f>
        <v>#REF!</v>
      </c>
      <c r="ID83" s="12" t="e">
        <f>SUM(#REF!)</f>
        <v>#REF!</v>
      </c>
      <c r="IE83" s="12" t="e">
        <f>SUM(#REF!)</f>
        <v>#REF!</v>
      </c>
      <c r="IF83" s="12" t="e">
        <f>SUM(#REF!)</f>
        <v>#REF!</v>
      </c>
      <c r="IG83" s="12" t="e">
        <f>SUM(#REF!)</f>
        <v>#REF!</v>
      </c>
      <c r="IH83" s="12" t="e">
        <f>SUM(#REF!)</f>
        <v>#REF!</v>
      </c>
      <c r="II83" s="12" t="e">
        <f>SUM(#REF!)</f>
        <v>#REF!</v>
      </c>
      <c r="IJ83" s="12"/>
      <c r="IK83" s="12"/>
      <c r="IL83" s="12"/>
      <c r="IM83" s="12"/>
      <c r="IN83" s="12"/>
    </row>
    <row r="84" spans="1:248" s="10" customFormat="1" ht="14.25" thickBot="1" thickTop="1">
      <c r="A84" s="28" t="s">
        <v>65</v>
      </c>
      <c r="B84" s="16" t="s">
        <v>13</v>
      </c>
      <c r="C84" s="16"/>
      <c r="D84" s="16"/>
      <c r="E84" s="16">
        <v>1</v>
      </c>
      <c r="F84" s="16">
        <v>0</v>
      </c>
      <c r="G84" s="16">
        <v>1</v>
      </c>
      <c r="H84" s="17">
        <v>0</v>
      </c>
      <c r="I84" s="2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 t="e">
        <f>SUM(#REF!)</f>
        <v>#REF!</v>
      </c>
      <c r="IC84" s="12" t="e">
        <f>SUM(#REF!)</f>
        <v>#REF!</v>
      </c>
      <c r="ID84" s="12" t="e">
        <f>SUM(#REF!)</f>
        <v>#REF!</v>
      </c>
      <c r="IE84" s="12" t="e">
        <f>SUM(#REF!)</f>
        <v>#REF!</v>
      </c>
      <c r="IF84" s="12" t="e">
        <f>SUM(#REF!)</f>
        <v>#REF!</v>
      </c>
      <c r="IG84" s="12" t="e">
        <f>SUM(#REF!)</f>
        <v>#REF!</v>
      </c>
      <c r="IH84" s="12" t="e">
        <f>SUM(#REF!)</f>
        <v>#REF!</v>
      </c>
      <c r="II84" s="12" t="e">
        <f>SUM(#REF!)</f>
        <v>#REF!</v>
      </c>
      <c r="IJ84" s="12"/>
      <c r="IK84" s="12"/>
      <c r="IL84" s="12"/>
      <c r="IM84" s="12"/>
      <c r="IN84" s="12"/>
    </row>
    <row r="85" spans="1:248" s="10" customFormat="1" ht="24" thickBot="1" thickTop="1">
      <c r="A85" s="29" t="s">
        <v>66</v>
      </c>
      <c r="B85" s="18" t="s">
        <v>13</v>
      </c>
      <c r="C85" s="18"/>
      <c r="D85" s="18"/>
      <c r="E85" s="18">
        <v>2</v>
      </c>
      <c r="F85" s="18">
        <v>0</v>
      </c>
      <c r="G85" s="18">
        <v>1</v>
      </c>
      <c r="H85" s="19">
        <v>0</v>
      </c>
      <c r="I85" s="2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</row>
    <row r="86" spans="1:248" s="10" customFormat="1" ht="14.25" thickBot="1" thickTop="1">
      <c r="A86" s="29" t="s">
        <v>67</v>
      </c>
      <c r="B86" s="18" t="s">
        <v>13</v>
      </c>
      <c r="C86" s="18"/>
      <c r="D86" s="18"/>
      <c r="E86" s="18">
        <v>19</v>
      </c>
      <c r="F86" s="18">
        <v>0</v>
      </c>
      <c r="G86" s="18">
        <v>12</v>
      </c>
      <c r="H86" s="19">
        <v>7</v>
      </c>
      <c r="I86" s="2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</row>
    <row r="87" spans="1:248" s="10" customFormat="1" ht="14.25" thickBot="1" thickTop="1">
      <c r="A87" s="29" t="s">
        <v>68</v>
      </c>
      <c r="B87" s="18" t="s">
        <v>13</v>
      </c>
      <c r="C87" s="18"/>
      <c r="D87" s="18"/>
      <c r="E87" s="18">
        <v>5</v>
      </c>
      <c r="F87" s="18">
        <v>0</v>
      </c>
      <c r="G87" s="18">
        <v>0</v>
      </c>
      <c r="H87" s="19">
        <v>1</v>
      </c>
      <c r="I87" s="2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</row>
    <row r="88" spans="1:248" s="10" customFormat="1" ht="14.25" thickBot="1" thickTop="1">
      <c r="A88" s="29" t="s">
        <v>109</v>
      </c>
      <c r="B88" s="18" t="s">
        <v>13</v>
      </c>
      <c r="C88" s="18"/>
      <c r="D88" s="18"/>
      <c r="E88" s="18">
        <v>1</v>
      </c>
      <c r="F88" s="18">
        <v>0</v>
      </c>
      <c r="G88" s="18">
        <v>1</v>
      </c>
      <c r="H88" s="19">
        <v>0</v>
      </c>
      <c r="I88" s="2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</row>
    <row r="89" spans="1:248" s="10" customFormat="1" ht="14.25" thickBot="1" thickTop="1">
      <c r="A89" s="29" t="s">
        <v>69</v>
      </c>
      <c r="B89" s="18" t="s">
        <v>13</v>
      </c>
      <c r="C89" s="18"/>
      <c r="D89" s="18"/>
      <c r="E89" s="18">
        <v>4</v>
      </c>
      <c r="F89" s="18">
        <v>0</v>
      </c>
      <c r="G89" s="18">
        <v>0</v>
      </c>
      <c r="H89" s="19">
        <v>1</v>
      </c>
      <c r="I89" s="2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</row>
    <row r="90" spans="1:248" s="10" customFormat="1" ht="14.25" thickBot="1" thickTop="1">
      <c r="A90" s="29" t="s">
        <v>110</v>
      </c>
      <c r="B90" s="18" t="s">
        <v>13</v>
      </c>
      <c r="C90" s="18"/>
      <c r="D90" s="18"/>
      <c r="E90" s="18">
        <v>1</v>
      </c>
      <c r="F90" s="18">
        <v>0</v>
      </c>
      <c r="G90" s="18">
        <v>0</v>
      </c>
      <c r="H90" s="19">
        <v>0</v>
      </c>
      <c r="I90" s="2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</row>
    <row r="91" spans="1:248" s="10" customFormat="1" ht="14.25" thickBot="1" thickTop="1">
      <c r="A91" s="29" t="s">
        <v>111</v>
      </c>
      <c r="B91" s="18" t="s">
        <v>13</v>
      </c>
      <c r="C91" s="18"/>
      <c r="D91" s="18"/>
      <c r="E91" s="18">
        <v>0</v>
      </c>
      <c r="F91" s="18">
        <v>0</v>
      </c>
      <c r="G91" s="18">
        <v>1</v>
      </c>
      <c r="H91" s="19">
        <v>0</v>
      </c>
      <c r="I91" s="2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</row>
    <row r="92" spans="1:248" s="10" customFormat="1" ht="14.25" thickBot="1" thickTop="1">
      <c r="A92" s="29" t="s">
        <v>112</v>
      </c>
      <c r="B92" s="18" t="s">
        <v>13</v>
      </c>
      <c r="C92" s="18"/>
      <c r="D92" s="18"/>
      <c r="E92" s="18">
        <v>0</v>
      </c>
      <c r="F92" s="18">
        <v>0</v>
      </c>
      <c r="G92" s="18">
        <v>1</v>
      </c>
      <c r="H92" s="19">
        <v>0</v>
      </c>
      <c r="I92" s="2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</row>
    <row r="93" spans="1:248" s="10" customFormat="1" ht="24" thickBot="1" thickTop="1">
      <c r="A93" s="67" t="s">
        <v>70</v>
      </c>
      <c r="B93" s="68"/>
      <c r="C93" s="68"/>
      <c r="D93" s="68" t="s">
        <v>13</v>
      </c>
      <c r="E93" s="68">
        <v>0</v>
      </c>
      <c r="F93" s="68">
        <v>0</v>
      </c>
      <c r="G93" s="68">
        <v>0</v>
      </c>
      <c r="H93" s="69">
        <v>0</v>
      </c>
      <c r="I93" s="2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</row>
    <row r="94" spans="1:248" s="10" customFormat="1" ht="24" thickBot="1" thickTop="1">
      <c r="A94" s="67" t="s">
        <v>75</v>
      </c>
      <c r="B94" s="68"/>
      <c r="C94" s="68"/>
      <c r="D94" s="68" t="s">
        <v>13</v>
      </c>
      <c r="E94" s="68">
        <v>0</v>
      </c>
      <c r="F94" s="68">
        <v>0</v>
      </c>
      <c r="G94" s="68">
        <v>0</v>
      </c>
      <c r="H94" s="69">
        <v>0</v>
      </c>
      <c r="I94" s="2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</row>
    <row r="95" spans="1:248" s="10" customFormat="1" ht="14.25" thickBot="1" thickTop="1">
      <c r="A95" s="67" t="s">
        <v>71</v>
      </c>
      <c r="B95" s="68" t="s">
        <v>13</v>
      </c>
      <c r="C95" s="68"/>
      <c r="D95" s="68"/>
      <c r="E95" s="68">
        <v>3</v>
      </c>
      <c r="F95" s="68">
        <v>0</v>
      </c>
      <c r="G95" s="68">
        <v>2</v>
      </c>
      <c r="H95" s="69">
        <v>0</v>
      </c>
      <c r="I95" s="2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</row>
    <row r="96" spans="1:248" s="10" customFormat="1" ht="24" thickBot="1" thickTop="1">
      <c r="A96" s="67" t="s">
        <v>72</v>
      </c>
      <c r="B96" s="68" t="s">
        <v>13</v>
      </c>
      <c r="C96" s="68"/>
      <c r="D96" s="68"/>
      <c r="E96" s="68">
        <v>0</v>
      </c>
      <c r="F96" s="68">
        <v>0</v>
      </c>
      <c r="G96" s="68">
        <v>1</v>
      </c>
      <c r="H96" s="69">
        <v>1</v>
      </c>
      <c r="I96" s="2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</row>
    <row r="97" spans="1:248" s="10" customFormat="1" ht="14.25" thickBot="1" thickTop="1">
      <c r="A97" s="29" t="s">
        <v>73</v>
      </c>
      <c r="B97" s="18" t="s">
        <v>13</v>
      </c>
      <c r="C97" s="18"/>
      <c r="D97" s="18"/>
      <c r="E97" s="18">
        <v>7</v>
      </c>
      <c r="F97" s="18">
        <v>0</v>
      </c>
      <c r="G97" s="18">
        <v>1</v>
      </c>
      <c r="H97" s="19">
        <v>2</v>
      </c>
      <c r="I97" s="2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</row>
    <row r="98" spans="1:248" s="10" customFormat="1" ht="14.25" thickBot="1" thickTop="1">
      <c r="A98" s="29" t="s">
        <v>74</v>
      </c>
      <c r="B98" s="18" t="s">
        <v>13</v>
      </c>
      <c r="C98" s="18"/>
      <c r="D98" s="18"/>
      <c r="E98" s="18">
        <v>1</v>
      </c>
      <c r="F98" s="18">
        <v>0</v>
      </c>
      <c r="G98" s="18">
        <v>0</v>
      </c>
      <c r="H98" s="19">
        <v>0</v>
      </c>
      <c r="I98" s="2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</row>
    <row r="99" spans="1:248" s="10" customFormat="1" ht="14.25" thickBot="1" thickTop="1">
      <c r="A99" s="29" t="s">
        <v>113</v>
      </c>
      <c r="B99" s="18" t="s">
        <v>13</v>
      </c>
      <c r="C99" s="18"/>
      <c r="D99" s="18"/>
      <c r="E99" s="18">
        <v>0</v>
      </c>
      <c r="F99" s="18">
        <v>0</v>
      </c>
      <c r="G99" s="18">
        <v>1</v>
      </c>
      <c r="H99" s="19">
        <v>0</v>
      </c>
      <c r="I99" s="2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</row>
    <row r="100" spans="1:248" s="10" customFormat="1" ht="24" thickBot="1" thickTop="1">
      <c r="A100" s="29" t="s">
        <v>114</v>
      </c>
      <c r="B100" s="18" t="s">
        <v>13</v>
      </c>
      <c r="C100" s="18"/>
      <c r="D100" s="18"/>
      <c r="E100" s="18">
        <v>1</v>
      </c>
      <c r="F100" s="18">
        <v>0</v>
      </c>
      <c r="G100" s="18">
        <v>0</v>
      </c>
      <c r="H100" s="19">
        <v>0</v>
      </c>
      <c r="I100" s="2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 t="e">
        <f>SUM(#REF!)</f>
        <v>#REF!</v>
      </c>
      <c r="IC100" s="12" t="e">
        <f>SUM(#REF!)</f>
        <v>#REF!</v>
      </c>
      <c r="ID100" s="12" t="e">
        <f>SUM(#REF!)</f>
        <v>#REF!</v>
      </c>
      <c r="IE100" s="12" t="e">
        <f>SUM(#REF!)</f>
        <v>#REF!</v>
      </c>
      <c r="IF100" s="12" t="e">
        <f>SUM(#REF!)</f>
        <v>#REF!</v>
      </c>
      <c r="IG100" s="12" t="e">
        <f>SUM(#REF!)</f>
        <v>#REF!</v>
      </c>
      <c r="IH100" s="12" t="e">
        <f>SUM(#REF!)</f>
        <v>#REF!</v>
      </c>
      <c r="II100" s="12" t="e">
        <f>SUM(#REF!)</f>
        <v>#REF!</v>
      </c>
      <c r="IJ100" s="12"/>
      <c r="IK100" s="12"/>
      <c r="IL100" s="12"/>
      <c r="IM100" s="12"/>
      <c r="IN100" s="12"/>
    </row>
    <row r="101" spans="1:256" s="50" customFormat="1" ht="19.5" thickBot="1" thickTop="1">
      <c r="A101" s="47" t="s">
        <v>14</v>
      </c>
      <c r="B101" s="48"/>
      <c r="C101" s="48"/>
      <c r="D101" s="48"/>
      <c r="E101" s="48">
        <f>SUM(E52:E100,E6:E46)</f>
        <v>192</v>
      </c>
      <c r="F101" s="48">
        <f>SUM(F52:F100,F7:F46,F6)</f>
        <v>0</v>
      </c>
      <c r="G101" s="48">
        <f>SUM(G52:G100,G6:G46)</f>
        <v>185</v>
      </c>
      <c r="H101" s="49">
        <f>SUM(H52:H100,H6:H46)</f>
        <v>42</v>
      </c>
      <c r="I101" s="25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 t="e">
        <f>SUM(#REF!)</f>
        <v>#REF!</v>
      </c>
      <c r="IC101" s="13" t="e">
        <f>SUM(#REF!)</f>
        <v>#REF!</v>
      </c>
      <c r="ID101" s="13" t="e">
        <f>SUM(#REF!)</f>
        <v>#REF!</v>
      </c>
      <c r="IE101" s="13" t="e">
        <f>SUM(#REF!)</f>
        <v>#REF!</v>
      </c>
      <c r="IF101" s="13" t="e">
        <f>SUM(#REF!)</f>
        <v>#REF!</v>
      </c>
      <c r="IG101" s="13" t="e">
        <f>SUM(#REF!)</f>
        <v>#REF!</v>
      </c>
      <c r="IH101" s="13" t="e">
        <f>SUM(#REF!)</f>
        <v>#REF!</v>
      </c>
      <c r="II101" s="13" t="e">
        <f>SUM(#REF!)</f>
        <v>#REF!</v>
      </c>
      <c r="IJ101" s="13"/>
      <c r="IK101" s="13"/>
      <c r="IL101" s="13"/>
      <c r="IM101" s="13"/>
      <c r="IN101" s="13"/>
      <c r="IO101" s="10"/>
      <c r="IP101" s="10"/>
      <c r="IQ101" s="10"/>
      <c r="IR101" s="10"/>
      <c r="IS101" s="10"/>
      <c r="IT101" s="10"/>
      <c r="IU101" s="10"/>
      <c r="IV101" s="10"/>
    </row>
    <row r="102" spans="1:256" ht="12.75" hidden="1">
      <c r="A102" s="14"/>
      <c r="E102" s="15"/>
      <c r="IO102" s="10"/>
      <c r="IP102" s="10"/>
      <c r="IQ102" s="10"/>
      <c r="IR102" s="10"/>
      <c r="IS102" s="10"/>
      <c r="IT102" s="10"/>
      <c r="IU102" s="10"/>
      <c r="IV102" s="10"/>
    </row>
    <row r="103" spans="1:256" ht="12.75" hidden="1">
      <c r="A103" s="11"/>
      <c r="B103" s="10"/>
      <c r="C103" s="10"/>
      <c r="D103" s="10"/>
      <c r="E103" s="10"/>
      <c r="F103" s="10"/>
      <c r="G103" s="10"/>
      <c r="H103" s="10"/>
      <c r="I103" s="11"/>
      <c r="IO103" s="10"/>
      <c r="IP103" s="10"/>
      <c r="IQ103" s="10"/>
      <c r="IR103" s="10"/>
      <c r="IS103" s="10"/>
      <c r="IT103" s="10"/>
      <c r="IU103" s="10"/>
      <c r="IV103" s="10"/>
    </row>
    <row r="104" spans="1:256" ht="12.75">
      <c r="A104" s="11"/>
      <c r="B104" s="10"/>
      <c r="C104" s="10"/>
      <c r="D104" s="10"/>
      <c r="E104" s="10"/>
      <c r="F104" s="10"/>
      <c r="G104" s="10"/>
      <c r="H104" s="10"/>
      <c r="I104" s="11"/>
      <c r="IO104" s="10"/>
      <c r="IP104" s="10"/>
      <c r="IQ104" s="10"/>
      <c r="IR104" s="10"/>
      <c r="IS104" s="10"/>
      <c r="IT104" s="10"/>
      <c r="IU104" s="10"/>
      <c r="IV104" s="10"/>
    </row>
    <row r="105" spans="1:256" ht="12.75">
      <c r="A105" s="11"/>
      <c r="B105" s="10"/>
      <c r="C105" s="10"/>
      <c r="D105" s="10"/>
      <c r="E105" s="10"/>
      <c r="F105" s="10"/>
      <c r="G105" s="10"/>
      <c r="H105" s="10"/>
      <c r="I105" s="11"/>
      <c r="IO105" s="10"/>
      <c r="IP105" s="10"/>
      <c r="IQ105" s="10"/>
      <c r="IR105" s="10"/>
      <c r="IS105" s="10"/>
      <c r="IT105" s="10"/>
      <c r="IU105" s="10"/>
      <c r="IV105" s="10"/>
    </row>
    <row r="106" spans="1:256" ht="12.75" hidden="1">
      <c r="A106" s="11"/>
      <c r="B106" s="10"/>
      <c r="C106" s="10"/>
      <c r="D106" s="10"/>
      <c r="E106" s="10"/>
      <c r="F106" s="10"/>
      <c r="G106" s="10"/>
      <c r="H106" s="10"/>
      <c r="I106" s="11"/>
      <c r="IO106" s="10"/>
      <c r="IP106" s="10"/>
      <c r="IQ106" s="10"/>
      <c r="IR106" s="10"/>
      <c r="IS106" s="10"/>
      <c r="IT106" s="10"/>
      <c r="IU106" s="10"/>
      <c r="IV106" s="10"/>
    </row>
    <row r="107" spans="249:256" ht="12.75" hidden="1">
      <c r="IO107" s="10"/>
      <c r="IP107" s="10"/>
      <c r="IQ107" s="10"/>
      <c r="IR107" s="10"/>
      <c r="IS107" s="10"/>
      <c r="IT107" s="10"/>
      <c r="IU107" s="10"/>
      <c r="IV107" s="10"/>
    </row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</sheetData>
  <mergeCells count="8">
    <mergeCell ref="A1:I2"/>
    <mergeCell ref="A3:A5"/>
    <mergeCell ref="E3:F3"/>
    <mergeCell ref="G3:H3"/>
    <mergeCell ref="A47:I48"/>
    <mergeCell ref="A49:A51"/>
    <mergeCell ref="E49:F49"/>
    <mergeCell ref="G49:H49"/>
  </mergeCells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&amp;L&amp;"Arial,Fett"&amp;12Gefahrenabwehrverordnung - Gefährliche Hunde - RP vom 30. Juni 2000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9" sqref="A9:IV9"/>
    </sheetView>
  </sheetViews>
  <sheetFormatPr defaultColWidth="11.421875" defaultRowHeight="12.75"/>
  <sheetData>
    <row r="1" spans="1:9" s="1" customFormat="1" ht="18">
      <c r="A1" s="6"/>
      <c r="D1" s="2" t="s">
        <v>4</v>
      </c>
      <c r="E1" s="2" t="s">
        <v>5</v>
      </c>
      <c r="F1" s="2" t="s">
        <v>6</v>
      </c>
      <c r="I1" s="6"/>
    </row>
    <row r="2" spans="1:9" s="1" customFormat="1" ht="12.75">
      <c r="A2" s="6"/>
      <c r="I2" s="6"/>
    </row>
    <row r="3" spans="1:9" s="1" customFormat="1" ht="18">
      <c r="A3" s="6"/>
      <c r="D3" s="2" t="s">
        <v>0</v>
      </c>
      <c r="I3" s="6"/>
    </row>
    <row r="4" spans="1:9" s="1" customFormat="1" ht="12.75">
      <c r="A4" s="6"/>
      <c r="I4" s="6"/>
    </row>
    <row r="5" spans="1:9" s="1" customFormat="1" ht="12.75">
      <c r="A5" s="6"/>
      <c r="I5" s="6"/>
    </row>
    <row r="9" spans="2:9" s="4" customFormat="1" ht="25.5">
      <c r="B9" s="3" t="s">
        <v>1</v>
      </c>
      <c r="C9" s="3" t="s">
        <v>2</v>
      </c>
      <c r="D9" s="3" t="s">
        <v>3</v>
      </c>
      <c r="E9" s="5" t="s">
        <v>7</v>
      </c>
      <c r="F9" s="5" t="s">
        <v>8</v>
      </c>
      <c r="G9" s="3" t="s">
        <v>11</v>
      </c>
      <c r="H9" s="3" t="s">
        <v>8</v>
      </c>
      <c r="I9" s="7" t="s">
        <v>12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 (Trier)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kuhn</dc:creator>
  <cp:keywords/>
  <dc:description/>
  <cp:lastModifiedBy>Achim Weber</cp:lastModifiedBy>
  <cp:lastPrinted>2003-01-30T13:12:13Z</cp:lastPrinted>
  <dcterms:created xsi:type="dcterms:W3CDTF">2001-10-23T13:33:25Z</dcterms:created>
  <dcterms:modified xsi:type="dcterms:W3CDTF">2005-07-31T07:41:16Z</dcterms:modified>
  <cp:category/>
  <cp:version/>
  <cp:contentType/>
  <cp:contentStatus/>
</cp:coreProperties>
</file>